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routova\Desktop\"/>
    </mc:Choice>
  </mc:AlternateContent>
  <bookViews>
    <workbookView xWindow="0" yWindow="0" windowWidth="21570" windowHeight="8145"/>
  </bookViews>
  <sheets>
    <sheet name="List1" sheetId="1" r:id="rId1"/>
  </sheets>
  <definedNames>
    <definedName name="_xlnm._FilterDatabase" localSheetId="0" hidden="1">List1!$A$1:$L$75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5" i="1" l="1"/>
  <c r="H83" i="1" l="1"/>
</calcChain>
</file>

<file path=xl/sharedStrings.xml><?xml version="1.0" encoding="utf-8"?>
<sst xmlns="http://schemas.openxmlformats.org/spreadsheetml/2006/main" count="254" uniqueCount="137">
  <si>
    <t>Datum</t>
  </si>
  <si>
    <t>Dodavatel</t>
  </si>
  <si>
    <t>Číslo dokladu</t>
  </si>
  <si>
    <t>Doklad</t>
  </si>
  <si>
    <t>Pol</t>
  </si>
  <si>
    <t>Název</t>
  </si>
  <si>
    <t>Počet KS celkem</t>
  </si>
  <si>
    <t>Cena s DPH</t>
  </si>
  <si>
    <t>ÚMČ</t>
  </si>
  <si>
    <t>Finanční dary na sbírkové účely</t>
  </si>
  <si>
    <t>5139 - nákup materiálu</t>
  </si>
  <si>
    <t>ÚMČ - opravný  doklad</t>
  </si>
  <si>
    <t>5194 - výdaje na věcné dary</t>
  </si>
  <si>
    <t>Medevac - opravný doklad</t>
  </si>
  <si>
    <t>Vasco Electronics</t>
  </si>
  <si>
    <t>5137 - DDHM</t>
  </si>
  <si>
    <t>Vasco překladač</t>
  </si>
  <si>
    <t>Menger Petr</t>
  </si>
  <si>
    <t>5171 - opravy a udržování</t>
  </si>
  <si>
    <t>Kontrola elektroinstalace a světel SO3 a SO1 - všechna podlaží</t>
  </si>
  <si>
    <t>Společnost pro dům,byt a zahradu</t>
  </si>
  <si>
    <t>5169 - nákup ostatních služeb</t>
  </si>
  <si>
    <t>Úklid SO3 a SO1 - všechna podlaží</t>
  </si>
  <si>
    <t>52xx - Finanční dary</t>
  </si>
  <si>
    <t>Kuchyňské vybavení, ručníky</t>
  </si>
  <si>
    <t>Kuchyňské vybavení, zrcadlo</t>
  </si>
  <si>
    <t>Věcné dary pro Ukrajinu - zdravotnický materiál</t>
  </si>
  <si>
    <t>ÚMČ -pokladna</t>
  </si>
  <si>
    <t>vybavení lékárny</t>
  </si>
  <si>
    <t>ÚMČ - pokladna</t>
  </si>
  <si>
    <t>MC18X00F5B4T</t>
  </si>
  <si>
    <t>MC18X00F5B18</t>
  </si>
  <si>
    <t>MC18X00F68NE</t>
  </si>
  <si>
    <t>Wifi modem</t>
  </si>
  <si>
    <t>Průtokový ohřívač</t>
  </si>
  <si>
    <t>matrace,deky,prostěradla,prodlužovačky, nádobí,úklidové prostředky</t>
  </si>
  <si>
    <t>MC18X00F6R2M</t>
  </si>
  <si>
    <t>Tyče do sprch</t>
  </si>
  <si>
    <t>Základní hygienické balíčky</t>
  </si>
  <si>
    <t xml:space="preserve">ÚMČ </t>
  </si>
  <si>
    <t>Odpadkový koš,miska pro zvířata,osvěžovače</t>
  </si>
  <si>
    <t>Kontrola elektroinstalace a světel SO2 + nový přívod pro průtokový ohřívač</t>
  </si>
  <si>
    <t>Úklid SO2 a všechna podlaží + mytí oken</t>
  </si>
  <si>
    <t>Daniel Zeller</t>
  </si>
  <si>
    <t>Kontrola vodoinstalace</t>
  </si>
  <si>
    <t>MC18X00F71QZ</t>
  </si>
  <si>
    <t>5133 - léky a zdravotnický materiál</t>
  </si>
  <si>
    <t>Léky do lákárničky ( Betadine,Tasecton,Acyrpilin,Paralen,Carbo,Endiaron</t>
  </si>
  <si>
    <t>Vojtěch Brabec</t>
  </si>
  <si>
    <t>Revize hasících přístrojů</t>
  </si>
  <si>
    <t>Josef Hlahůlek</t>
  </si>
  <si>
    <t>Kontrola vodoinstalace + materiál + odvoz odpadu</t>
  </si>
  <si>
    <t>Kontrola vodo + materiál + odvoz odpadu</t>
  </si>
  <si>
    <t>Textilomanie s.r.o.</t>
  </si>
  <si>
    <t>Postele</t>
  </si>
  <si>
    <t>Obuv pro hosty</t>
  </si>
  <si>
    <t>Alza</t>
  </si>
  <si>
    <t>Detektor kouře</t>
  </si>
  <si>
    <t>Revize hasících přístrojů a hydrantů + odstranění závad ( zámek,sklíčko)</t>
  </si>
  <si>
    <t>MC18X00F8TDZ</t>
  </si>
  <si>
    <t>Hum.pomoc pohoštění</t>
  </si>
  <si>
    <t>Úklidové prostředky ( smeták, kbelík, hadr,)</t>
  </si>
  <si>
    <t>Léky Laxygal</t>
  </si>
  <si>
    <t>MC18X00F9DP2</t>
  </si>
  <si>
    <t>Olynth,Paralen,Vitar soda,teploměr, Nasivin,Septofort,Bromhexin,Stuptussin</t>
  </si>
  <si>
    <t>ÚMČ - pokladba</t>
  </si>
  <si>
    <t>MC18X00F9QUU</t>
  </si>
  <si>
    <t>Paralen,Ibalgin,Nurofen,Stopkašel,Carbo,Orofar,Tantum Verde</t>
  </si>
  <si>
    <t>MC18X00F9Y26</t>
  </si>
  <si>
    <t>Matrace,Zásobníky na ručníky a toal.papír,šrouby,hmožděnky,lepidla,WC kartáče a další toaletní potřeby</t>
  </si>
  <si>
    <t>AVE Pražské komunální služby</t>
  </si>
  <si>
    <t>Svoz odpadu</t>
  </si>
  <si>
    <t>Pavliš a Hartmann</t>
  </si>
  <si>
    <t>Hadice a proudnice</t>
  </si>
  <si>
    <t>MC18X00FB9MJ</t>
  </si>
  <si>
    <t>Sprchový set</t>
  </si>
  <si>
    <t>Arcanus Techmologies</t>
  </si>
  <si>
    <t>Opravy elektroinstalace Beranových 688</t>
  </si>
  <si>
    <t>Jiří Toman</t>
  </si>
  <si>
    <t>Celodenní stravování pro uprchlíky 17.3.2022 - 31.3.2022</t>
  </si>
  <si>
    <t>Aviant Security</t>
  </si>
  <si>
    <t>Pračka Candy</t>
  </si>
  <si>
    <t>Šatní stojany</t>
  </si>
  <si>
    <t>Platba ze sbírkového účtu ( šatní stojany )</t>
  </si>
  <si>
    <t>Platba ze sbírkového účtu ( Olynth,Paralen,Vitar soda,teploměr, Nasivin,Septofort,Bromhexin,Stuptussin )</t>
  </si>
  <si>
    <t>UZ</t>
  </si>
  <si>
    <t>5139 - POE2</t>
  </si>
  <si>
    <t>Služba bezpečnostní agentury od 15.3.2022 - 31.3.2022</t>
  </si>
  <si>
    <t>Celodenní stravování pro uprchlíky 1.4.2022 - 10.4.2022</t>
  </si>
  <si>
    <t>Veolia Energie</t>
  </si>
  <si>
    <t>5152 - energie</t>
  </si>
  <si>
    <t>Zajištění provozu VS - Beranových 688</t>
  </si>
  <si>
    <t>Transfer Property</t>
  </si>
  <si>
    <t>Paušál Beranových 688 3/22</t>
  </si>
  <si>
    <t>5151 - studená voda včetně stočného</t>
  </si>
  <si>
    <t>energie Beranových 688 Letov 3/22</t>
  </si>
  <si>
    <t>5152 - teplo</t>
  </si>
  <si>
    <t>5154 - elektrická energie</t>
  </si>
  <si>
    <t>Plechový regál</t>
  </si>
  <si>
    <t>Skříňky Kallax</t>
  </si>
  <si>
    <t>Fistar s.r.o.</t>
  </si>
  <si>
    <t>Regály kovové</t>
  </si>
  <si>
    <t>MC18X00FG6N</t>
  </si>
  <si>
    <t>5131 - potraviny</t>
  </si>
  <si>
    <t>Mléko,čaj,cukr</t>
  </si>
  <si>
    <t>MC18X00FEPG6</t>
  </si>
  <si>
    <t>Vybavení MŠ Letov ( skladací krabička )</t>
  </si>
  <si>
    <t>Celková výše dotace</t>
  </si>
  <si>
    <t xml:space="preserve"> Z toho poh. hmoty pro HASIČE</t>
  </si>
  <si>
    <t>Lednice BECO</t>
  </si>
  <si>
    <t>Celodenní stravování uprchlíků 11.4.2022 - 20.4.2022</t>
  </si>
  <si>
    <t>Repelent proti hmyzu</t>
  </si>
  <si>
    <t>MC18X00FI0Q7</t>
  </si>
  <si>
    <t>Cukr, mléko</t>
  </si>
  <si>
    <t>MC18X00FIA1Q</t>
  </si>
  <si>
    <t>žitné placky,suchary,piškoty</t>
  </si>
  <si>
    <t>Ostraha areálu Letov 04/2022</t>
  </si>
  <si>
    <t>MC18X00FK55F</t>
  </si>
  <si>
    <t>Platba ze sbírkového účtu  ( mléko,čaj,cukr )</t>
  </si>
  <si>
    <t>Toaletní potřeby ( toal. papír )</t>
  </si>
  <si>
    <t>Výdej stravy uprchlíkům 28.3.2022 - 15.4.2022</t>
  </si>
  <si>
    <t>Výdej stravy uprchlíkům 16.4.2022 - 30.4.2022</t>
  </si>
  <si>
    <t>5011 - platy zaměstnanců</t>
  </si>
  <si>
    <t>Celodenní stravování pro uprchlíky 21.4.2022 - 30.4.2022</t>
  </si>
  <si>
    <t>Transfer Energy</t>
  </si>
  <si>
    <t>Energie Beranových 688 4/22     1.4.2022 - 30.4.2022</t>
  </si>
  <si>
    <t>Provoz VS Beranových 688 4/22</t>
  </si>
  <si>
    <t>5175 - pohoštění</t>
  </si>
  <si>
    <t>JanFESSL</t>
  </si>
  <si>
    <t>Odčerpání fekální vody</t>
  </si>
  <si>
    <t>Platba ze sbírkového účtu ( toaletní papír )</t>
  </si>
  <si>
    <t>Platba ze sbírkového účtu  ( cukr, mlého  )</t>
  </si>
  <si>
    <t xml:space="preserve">Mzdové náklady ( odměny ) </t>
  </si>
  <si>
    <t>služby areál Beranových 688 4/22</t>
  </si>
  <si>
    <t>Stravování pro uprchlíky 1. - 10.5.2022</t>
  </si>
  <si>
    <t>Celkem evidováno v účetnictví  k 20.5.2022</t>
  </si>
  <si>
    <t>Aktuálně k dispozici (stav k 20.5.2022)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</si>
</sst>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Kč&quot;;[Red]\-#,##0.00\ &quot;Kč&quot;"/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4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0" borderId="0" xfId="0" applyFont="1"/>
    <xf numFmtId="164" fontId="1" fillId="2" borderId="0" xfId="0" applyNumberFormat="1" applyFont="1" applyFill="1"/>
    <xf numFmtId="14" fontId="0" fillId="0" borderId="0" xfId="0" applyNumberFormat="1" applyFont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1" fillId="2" borderId="0" xfId="0" applyFont="1" applyFill="1"/>
    <xf numFmtId="0" fontId="0" fillId="0" borderId="0" xfId="0" applyAlignment="1"/>
    <xf numFmtId="164" fontId="0" fillId="0" borderId="0" xfId="0" applyNumberFormat="1" applyFont="1"/>
    <xf numFmtId="14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14" fontId="3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0" fillId="0" borderId="1" xfId="0" applyBorder="1"/>
    <xf numFmtId="0" fontId="0" fillId="0" borderId="5" xfId="0" applyBorder="1"/>
    <xf numFmtId="8" fontId="0" fillId="0" borderId="6" xfId="0" applyNumberFormat="1" applyBorder="1"/>
    <xf numFmtId="0" fontId="1" fillId="0" borderId="2" xfId="0" applyFont="1" applyBorder="1"/>
    <xf numFmtId="0" fontId="1" fillId="0" borderId="3" xfId="0" applyFont="1" applyBorder="1"/>
    <xf numFmtId="8" fontId="1" fillId="0" borderId="4" xfId="0" applyNumberFormat="1" applyFont="1" applyBorder="1"/>
    <xf numFmtId="0" fontId="1" fillId="0" borderId="7" xfId="0" applyFont="1" applyBorder="1"/>
    <xf numFmtId="0" fontId="1" fillId="0" borderId="8" xfId="0" applyFont="1" applyBorder="1"/>
    <xf numFmtId="8" fontId="1" fillId="0" borderId="9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abSelected="1" topLeftCell="A58" workbookViewId="0">
      <selection activeCell="E85" sqref="E85"/>
    </sheetView>
  </sheetViews>
  <sheetFormatPr defaultRowHeight="15" x14ac:dyDescent="0.25"/>
  <cols>
    <col min="1" max="1" width="10.140625" bestFit="1" customWidth="1"/>
    <col min="2" max="2" width="16.42578125" customWidth="1"/>
    <col min="3" max="3" width="15.140625" customWidth="1"/>
    <col min="4" max="4" width="12" bestFit="1" customWidth="1"/>
    <col min="5" max="5" width="25.5703125" bestFit="1" customWidth="1"/>
    <col min="6" max="6" width="66.7109375" customWidth="1"/>
    <col min="7" max="8" width="15.7109375" customWidth="1"/>
  </cols>
  <sheetData>
    <row r="1" spans="1:12" x14ac:dyDescent="0.25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85</v>
      </c>
    </row>
    <row r="2" spans="1:12" x14ac:dyDescent="0.25">
      <c r="A2" s="6">
        <v>44633</v>
      </c>
      <c r="B2" s="4" t="s">
        <v>8</v>
      </c>
      <c r="C2" s="4">
        <v>202200934</v>
      </c>
      <c r="D2" s="4">
        <v>120000097</v>
      </c>
      <c r="E2" s="4" t="s">
        <v>10</v>
      </c>
      <c r="F2" t="s">
        <v>24</v>
      </c>
      <c r="H2" s="2">
        <v>6176</v>
      </c>
      <c r="I2">
        <v>137</v>
      </c>
    </row>
    <row r="3" spans="1:12" x14ac:dyDescent="0.25">
      <c r="A3" s="1">
        <v>44634</v>
      </c>
      <c r="B3" t="s">
        <v>13</v>
      </c>
      <c r="C3">
        <v>202200933</v>
      </c>
      <c r="D3">
        <v>950000004</v>
      </c>
      <c r="E3" t="s">
        <v>12</v>
      </c>
      <c r="F3" t="s">
        <v>26</v>
      </c>
      <c r="H3" s="2">
        <v>50000</v>
      </c>
      <c r="I3">
        <v>137</v>
      </c>
    </row>
    <row r="4" spans="1:12" x14ac:dyDescent="0.25">
      <c r="A4" s="1">
        <v>44636</v>
      </c>
      <c r="B4" t="s">
        <v>27</v>
      </c>
      <c r="C4" t="s">
        <v>31</v>
      </c>
      <c r="D4">
        <v>20228100126</v>
      </c>
      <c r="E4" t="s">
        <v>10</v>
      </c>
      <c r="F4" s="7" t="s">
        <v>28</v>
      </c>
      <c r="G4" s="7"/>
      <c r="H4" s="8">
        <v>4640</v>
      </c>
      <c r="I4" s="7">
        <v>137</v>
      </c>
      <c r="J4" s="7"/>
      <c r="K4" s="7"/>
      <c r="L4" s="7"/>
    </row>
    <row r="5" spans="1:12" x14ac:dyDescent="0.25">
      <c r="A5" s="1">
        <v>44636</v>
      </c>
      <c r="B5" t="s">
        <v>29</v>
      </c>
      <c r="C5" t="s">
        <v>30</v>
      </c>
      <c r="D5">
        <v>20228100128</v>
      </c>
      <c r="E5" t="s">
        <v>10</v>
      </c>
      <c r="F5" s="10" t="s">
        <v>35</v>
      </c>
      <c r="G5" s="7"/>
      <c r="H5" s="8">
        <v>62063</v>
      </c>
      <c r="I5" s="7">
        <v>137</v>
      </c>
      <c r="J5" s="7"/>
      <c r="K5" s="7"/>
      <c r="L5" s="7"/>
    </row>
    <row r="6" spans="1:12" x14ac:dyDescent="0.25">
      <c r="A6" s="1">
        <v>44636</v>
      </c>
      <c r="B6" t="s">
        <v>29</v>
      </c>
      <c r="C6" t="s">
        <v>30</v>
      </c>
      <c r="D6">
        <v>20228100128</v>
      </c>
      <c r="E6" t="s">
        <v>15</v>
      </c>
      <c r="F6" s="7" t="s">
        <v>34</v>
      </c>
      <c r="G6" s="7">
        <v>1</v>
      </c>
      <c r="H6" s="8">
        <v>3984</v>
      </c>
      <c r="I6" s="7">
        <v>137</v>
      </c>
      <c r="J6" s="7"/>
      <c r="K6" s="7"/>
      <c r="L6" s="7"/>
    </row>
    <row r="7" spans="1:12" x14ac:dyDescent="0.25">
      <c r="A7" s="6">
        <v>44637</v>
      </c>
      <c r="B7" s="4" t="s">
        <v>8</v>
      </c>
      <c r="C7" s="4">
        <v>202201101</v>
      </c>
      <c r="D7" s="4">
        <v>120000123</v>
      </c>
      <c r="E7" s="4" t="s">
        <v>10</v>
      </c>
      <c r="F7" t="s">
        <v>25</v>
      </c>
      <c r="H7" s="2">
        <v>1078.0999999999999</v>
      </c>
      <c r="I7">
        <v>137</v>
      </c>
    </row>
    <row r="8" spans="1:12" x14ac:dyDescent="0.25">
      <c r="A8" s="1">
        <v>44637</v>
      </c>
      <c r="B8" t="s">
        <v>14</v>
      </c>
      <c r="C8">
        <v>20220010020</v>
      </c>
      <c r="D8">
        <v>120000124</v>
      </c>
      <c r="E8" t="s">
        <v>15</v>
      </c>
      <c r="F8" t="s">
        <v>16</v>
      </c>
      <c r="G8">
        <v>1</v>
      </c>
      <c r="H8" s="2">
        <v>6495</v>
      </c>
      <c r="I8">
        <v>137</v>
      </c>
    </row>
    <row r="9" spans="1:12" x14ac:dyDescent="0.25">
      <c r="A9" s="1">
        <v>44637</v>
      </c>
      <c r="B9" s="4" t="s">
        <v>17</v>
      </c>
      <c r="C9">
        <v>20220040149</v>
      </c>
      <c r="D9">
        <v>120000127</v>
      </c>
      <c r="E9" s="4" t="s">
        <v>18</v>
      </c>
      <c r="F9" t="s">
        <v>19</v>
      </c>
      <c r="H9" s="2">
        <v>16790</v>
      </c>
      <c r="I9">
        <v>137</v>
      </c>
    </row>
    <row r="10" spans="1:12" x14ac:dyDescent="0.25">
      <c r="A10" s="1">
        <v>44637</v>
      </c>
      <c r="B10" s="4" t="s">
        <v>20</v>
      </c>
      <c r="C10">
        <v>20220040173</v>
      </c>
      <c r="D10">
        <v>120000129</v>
      </c>
      <c r="E10" s="4" t="s">
        <v>21</v>
      </c>
      <c r="F10" t="s">
        <v>22</v>
      </c>
      <c r="H10" s="2">
        <v>21780</v>
      </c>
      <c r="I10">
        <v>137</v>
      </c>
    </row>
    <row r="11" spans="1:12" x14ac:dyDescent="0.25">
      <c r="A11" s="1">
        <v>44639</v>
      </c>
      <c r="B11" s="4" t="s">
        <v>39</v>
      </c>
      <c r="C11">
        <v>202201153</v>
      </c>
      <c r="D11">
        <v>120000150</v>
      </c>
      <c r="E11" s="4" t="s">
        <v>10</v>
      </c>
      <c r="F11" t="s">
        <v>40</v>
      </c>
      <c r="H11" s="2">
        <v>955.6</v>
      </c>
      <c r="I11">
        <v>137</v>
      </c>
    </row>
    <row r="12" spans="1:12" x14ac:dyDescent="0.25">
      <c r="A12" s="1">
        <v>44641</v>
      </c>
      <c r="B12" s="4" t="s">
        <v>29</v>
      </c>
      <c r="C12" t="s">
        <v>32</v>
      </c>
      <c r="D12">
        <v>20228100141</v>
      </c>
      <c r="E12" s="4" t="s">
        <v>86</v>
      </c>
      <c r="F12" s="4" t="s">
        <v>33</v>
      </c>
      <c r="G12">
        <v>1</v>
      </c>
      <c r="H12" s="2">
        <v>2265</v>
      </c>
      <c r="I12">
        <v>137</v>
      </c>
    </row>
    <row r="13" spans="1:12" x14ac:dyDescent="0.25">
      <c r="A13" s="1">
        <v>44641</v>
      </c>
      <c r="B13" s="4" t="s">
        <v>17</v>
      </c>
      <c r="C13">
        <v>20220040179</v>
      </c>
      <c r="D13">
        <v>120000139</v>
      </c>
      <c r="E13" s="4" t="s">
        <v>18</v>
      </c>
      <c r="F13" s="4" t="s">
        <v>41</v>
      </c>
      <c r="H13" s="2">
        <v>13225</v>
      </c>
      <c r="I13">
        <v>137</v>
      </c>
    </row>
    <row r="14" spans="1:12" x14ac:dyDescent="0.25">
      <c r="A14" s="1">
        <v>44641</v>
      </c>
      <c r="B14" s="4" t="s">
        <v>20</v>
      </c>
      <c r="C14">
        <v>20220040181</v>
      </c>
      <c r="D14">
        <v>120000140</v>
      </c>
      <c r="E14" s="4" t="s">
        <v>21</v>
      </c>
      <c r="F14" s="4" t="s">
        <v>42</v>
      </c>
      <c r="H14" s="2">
        <v>14520</v>
      </c>
      <c r="I14">
        <v>137</v>
      </c>
    </row>
    <row r="15" spans="1:12" x14ac:dyDescent="0.25">
      <c r="A15" s="1">
        <v>44641</v>
      </c>
      <c r="B15" s="4" t="s">
        <v>43</v>
      </c>
      <c r="C15">
        <v>20220040184</v>
      </c>
      <c r="D15">
        <v>120000143</v>
      </c>
      <c r="E15" s="4" t="s">
        <v>18</v>
      </c>
      <c r="F15" s="4" t="s">
        <v>44</v>
      </c>
      <c r="H15" s="2">
        <v>9500</v>
      </c>
      <c r="I15">
        <v>137</v>
      </c>
    </row>
    <row r="16" spans="1:12" x14ac:dyDescent="0.25">
      <c r="A16" s="1">
        <v>44642</v>
      </c>
      <c r="B16" s="4" t="s">
        <v>29</v>
      </c>
      <c r="C16" t="s">
        <v>36</v>
      </c>
      <c r="D16">
        <v>20228100146</v>
      </c>
      <c r="E16" s="4" t="s">
        <v>10</v>
      </c>
      <c r="F16" s="4" t="s">
        <v>37</v>
      </c>
      <c r="H16" s="2">
        <v>454</v>
      </c>
      <c r="I16">
        <v>137</v>
      </c>
    </row>
    <row r="17" spans="1:9" x14ac:dyDescent="0.25">
      <c r="A17" s="1">
        <v>44642</v>
      </c>
      <c r="B17" s="4" t="s">
        <v>29</v>
      </c>
      <c r="C17" t="s">
        <v>36</v>
      </c>
      <c r="D17">
        <v>20228100146</v>
      </c>
      <c r="E17" s="4" t="s">
        <v>12</v>
      </c>
      <c r="F17" s="4" t="s">
        <v>38</v>
      </c>
      <c r="H17" s="2">
        <v>3107</v>
      </c>
      <c r="I17">
        <v>137</v>
      </c>
    </row>
    <row r="18" spans="1:9" x14ac:dyDescent="0.25">
      <c r="A18" s="6">
        <v>44642</v>
      </c>
      <c r="B18" s="4" t="s">
        <v>8</v>
      </c>
      <c r="C18" s="4">
        <v>202201190</v>
      </c>
      <c r="D18" s="4">
        <v>120000151</v>
      </c>
      <c r="E18" s="4" t="s">
        <v>12</v>
      </c>
      <c r="F18" s="4" t="s">
        <v>55</v>
      </c>
      <c r="G18" s="4"/>
      <c r="H18" s="11">
        <v>195</v>
      </c>
      <c r="I18">
        <v>137</v>
      </c>
    </row>
    <row r="19" spans="1:9" x14ac:dyDescent="0.25">
      <c r="A19" s="1">
        <v>44642</v>
      </c>
      <c r="B19" s="4" t="s">
        <v>48</v>
      </c>
      <c r="C19">
        <v>20220040192</v>
      </c>
      <c r="D19">
        <v>120000153</v>
      </c>
      <c r="E19" s="4" t="s">
        <v>18</v>
      </c>
      <c r="F19" s="4" t="s">
        <v>49</v>
      </c>
      <c r="H19" s="2">
        <v>10720.6</v>
      </c>
      <c r="I19">
        <v>137</v>
      </c>
    </row>
    <row r="20" spans="1:9" x14ac:dyDescent="0.25">
      <c r="A20" s="1">
        <v>44642</v>
      </c>
      <c r="B20" s="4" t="s">
        <v>50</v>
      </c>
      <c r="C20">
        <v>20220040193</v>
      </c>
      <c r="D20">
        <v>120000154</v>
      </c>
      <c r="E20" s="4" t="s">
        <v>18</v>
      </c>
      <c r="F20" s="4" t="s">
        <v>52</v>
      </c>
      <c r="H20" s="2">
        <v>23232</v>
      </c>
      <c r="I20">
        <v>137</v>
      </c>
    </row>
    <row r="21" spans="1:9" x14ac:dyDescent="0.25">
      <c r="A21" s="1">
        <v>44642</v>
      </c>
      <c r="B21" s="4" t="s">
        <v>50</v>
      </c>
      <c r="C21">
        <v>20220040194</v>
      </c>
      <c r="D21">
        <v>120000155</v>
      </c>
      <c r="E21" s="4" t="s">
        <v>18</v>
      </c>
      <c r="F21" s="4" t="s">
        <v>51</v>
      </c>
      <c r="H21" s="2">
        <v>48763</v>
      </c>
      <c r="I21">
        <v>137</v>
      </c>
    </row>
    <row r="22" spans="1:9" x14ac:dyDescent="0.25">
      <c r="A22" s="1">
        <v>44642</v>
      </c>
      <c r="B22" s="4" t="s">
        <v>53</v>
      </c>
      <c r="C22">
        <v>20220040195</v>
      </c>
      <c r="D22">
        <v>120000156</v>
      </c>
      <c r="E22" s="4" t="s">
        <v>10</v>
      </c>
      <c r="F22" s="4" t="s">
        <v>54</v>
      </c>
      <c r="G22">
        <v>90</v>
      </c>
      <c r="H22" s="2">
        <v>147303.07999999999</v>
      </c>
      <c r="I22">
        <v>137</v>
      </c>
    </row>
    <row r="23" spans="1:9" x14ac:dyDescent="0.25">
      <c r="A23" s="1">
        <v>44643</v>
      </c>
      <c r="B23" s="4" t="s">
        <v>29</v>
      </c>
      <c r="C23" t="s">
        <v>45</v>
      </c>
      <c r="D23">
        <v>20228100150</v>
      </c>
      <c r="E23" s="4" t="s">
        <v>46</v>
      </c>
      <c r="F23" s="4" t="s">
        <v>47</v>
      </c>
      <c r="H23" s="2">
        <v>4765</v>
      </c>
      <c r="I23">
        <v>137</v>
      </c>
    </row>
    <row r="24" spans="1:9" x14ac:dyDescent="0.25">
      <c r="A24" s="1">
        <v>44644</v>
      </c>
      <c r="B24" s="4" t="s">
        <v>56</v>
      </c>
      <c r="C24">
        <v>20220040197</v>
      </c>
      <c r="D24">
        <v>120000173</v>
      </c>
      <c r="E24" s="4" t="s">
        <v>10</v>
      </c>
      <c r="F24" s="4" t="s">
        <v>57</v>
      </c>
      <c r="G24">
        <v>20</v>
      </c>
      <c r="H24" s="2">
        <v>3245</v>
      </c>
      <c r="I24">
        <v>137</v>
      </c>
    </row>
    <row r="25" spans="1:9" x14ac:dyDescent="0.25">
      <c r="A25" s="1">
        <v>44644</v>
      </c>
      <c r="B25" s="4" t="s">
        <v>48</v>
      </c>
      <c r="C25">
        <v>20220040199</v>
      </c>
      <c r="D25">
        <v>120000175</v>
      </c>
      <c r="E25" s="4" t="s">
        <v>18</v>
      </c>
      <c r="F25" s="4" t="s">
        <v>58</v>
      </c>
      <c r="H25" s="2">
        <v>2904</v>
      </c>
      <c r="I25">
        <v>137</v>
      </c>
    </row>
    <row r="26" spans="1:9" x14ac:dyDescent="0.25">
      <c r="A26" s="1">
        <v>44645</v>
      </c>
      <c r="B26" s="4" t="s">
        <v>14</v>
      </c>
      <c r="C26">
        <v>20220010021</v>
      </c>
      <c r="D26">
        <v>120000204</v>
      </c>
      <c r="E26" s="4" t="s">
        <v>15</v>
      </c>
      <c r="F26" s="4" t="s">
        <v>16</v>
      </c>
      <c r="G26">
        <v>2</v>
      </c>
      <c r="H26" s="2">
        <v>12990</v>
      </c>
      <c r="I26">
        <v>137</v>
      </c>
    </row>
    <row r="27" spans="1:9" x14ac:dyDescent="0.25">
      <c r="A27" s="1">
        <v>44648</v>
      </c>
      <c r="B27" s="4" t="s">
        <v>29</v>
      </c>
      <c r="C27">
        <v>20228100156</v>
      </c>
      <c r="D27" t="s">
        <v>59</v>
      </c>
      <c r="E27" s="4" t="s">
        <v>103</v>
      </c>
      <c r="F27" s="4" t="s">
        <v>60</v>
      </c>
      <c r="H27" s="2">
        <v>1036</v>
      </c>
      <c r="I27">
        <v>137</v>
      </c>
    </row>
    <row r="28" spans="1:9" x14ac:dyDescent="0.25">
      <c r="A28" s="1">
        <v>44648</v>
      </c>
      <c r="B28" s="4" t="s">
        <v>29</v>
      </c>
      <c r="C28">
        <v>20228100156</v>
      </c>
      <c r="D28" t="s">
        <v>59</v>
      </c>
      <c r="E28" s="4" t="s">
        <v>10</v>
      </c>
      <c r="F28" s="4" t="s">
        <v>61</v>
      </c>
      <c r="H28" s="2">
        <v>1205</v>
      </c>
      <c r="I28">
        <v>137</v>
      </c>
    </row>
    <row r="29" spans="1:9" x14ac:dyDescent="0.25">
      <c r="A29" s="1">
        <v>44648</v>
      </c>
      <c r="B29" s="4" t="s">
        <v>29</v>
      </c>
      <c r="C29">
        <v>20228100156</v>
      </c>
      <c r="D29" t="s">
        <v>59</v>
      </c>
      <c r="E29" s="4" t="s">
        <v>46</v>
      </c>
      <c r="F29" s="4" t="s">
        <v>62</v>
      </c>
      <c r="H29" s="2">
        <v>198</v>
      </c>
      <c r="I29">
        <v>137</v>
      </c>
    </row>
    <row r="30" spans="1:9" x14ac:dyDescent="0.25">
      <c r="A30" s="1">
        <v>44649</v>
      </c>
      <c r="B30" s="4" t="s">
        <v>29</v>
      </c>
      <c r="C30">
        <v>20228100159</v>
      </c>
      <c r="D30" t="s">
        <v>63</v>
      </c>
      <c r="E30" s="4" t="s">
        <v>46</v>
      </c>
      <c r="F30" s="4" t="s">
        <v>64</v>
      </c>
      <c r="H30" s="2">
        <v>2367</v>
      </c>
      <c r="I30">
        <v>137</v>
      </c>
    </row>
    <row r="31" spans="1:9" x14ac:dyDescent="0.25">
      <c r="A31" s="1">
        <v>44650</v>
      </c>
      <c r="B31" s="4" t="s">
        <v>65</v>
      </c>
      <c r="C31">
        <v>20228100161</v>
      </c>
      <c r="D31" t="s">
        <v>66</v>
      </c>
      <c r="E31" s="4" t="s">
        <v>46</v>
      </c>
      <c r="F31" s="4" t="s">
        <v>67</v>
      </c>
      <c r="H31" s="2">
        <v>1210</v>
      </c>
      <c r="I31">
        <v>137</v>
      </c>
    </row>
    <row r="32" spans="1:9" x14ac:dyDescent="0.25">
      <c r="A32" s="1">
        <v>44650</v>
      </c>
      <c r="B32" s="4" t="s">
        <v>29</v>
      </c>
      <c r="C32">
        <v>20228100165</v>
      </c>
      <c r="D32" t="s">
        <v>68</v>
      </c>
      <c r="E32" s="4" t="s">
        <v>10</v>
      </c>
      <c r="F32" s="4" t="s">
        <v>69</v>
      </c>
      <c r="H32" s="2">
        <v>31699</v>
      </c>
      <c r="I32">
        <v>137</v>
      </c>
    </row>
    <row r="33" spans="1:9" x14ac:dyDescent="0.25">
      <c r="A33" s="1">
        <v>44650</v>
      </c>
      <c r="B33" s="4" t="s">
        <v>70</v>
      </c>
      <c r="C33">
        <v>20220040209</v>
      </c>
      <c r="D33">
        <v>120000220</v>
      </c>
      <c r="E33" s="4" t="s">
        <v>21</v>
      </c>
      <c r="F33" s="4" t="s">
        <v>71</v>
      </c>
      <c r="H33" s="2">
        <v>13071.99</v>
      </c>
      <c r="I33">
        <v>137</v>
      </c>
    </row>
    <row r="34" spans="1:9" x14ac:dyDescent="0.25">
      <c r="A34" s="1">
        <v>44650</v>
      </c>
      <c r="B34" s="4" t="s">
        <v>72</v>
      </c>
      <c r="C34">
        <v>20220040216</v>
      </c>
      <c r="D34">
        <v>120000231</v>
      </c>
      <c r="E34" s="4" t="s">
        <v>10</v>
      </c>
      <c r="F34" s="4" t="s">
        <v>73</v>
      </c>
      <c r="H34" s="2">
        <v>13610.08</v>
      </c>
      <c r="I34">
        <v>137</v>
      </c>
    </row>
    <row r="35" spans="1:9" x14ac:dyDescent="0.25">
      <c r="A35" s="1">
        <v>44655</v>
      </c>
      <c r="B35" s="4" t="s">
        <v>76</v>
      </c>
      <c r="C35">
        <v>20220040223</v>
      </c>
      <c r="D35">
        <v>120000025</v>
      </c>
      <c r="E35" s="4" t="s">
        <v>18</v>
      </c>
      <c r="F35" s="4" t="s">
        <v>77</v>
      </c>
      <c r="H35" s="2">
        <v>74669</v>
      </c>
      <c r="I35">
        <v>137</v>
      </c>
    </row>
    <row r="36" spans="1:9" x14ac:dyDescent="0.25">
      <c r="A36" s="1">
        <v>44656</v>
      </c>
      <c r="B36" s="4" t="s">
        <v>29</v>
      </c>
      <c r="C36">
        <v>20228100174</v>
      </c>
      <c r="D36" t="s">
        <v>74</v>
      </c>
      <c r="E36" s="4" t="s">
        <v>10</v>
      </c>
      <c r="F36" s="4" t="s">
        <v>75</v>
      </c>
      <c r="H36" s="2">
        <v>509</v>
      </c>
      <c r="I36">
        <v>137</v>
      </c>
    </row>
    <row r="37" spans="1:9" x14ac:dyDescent="0.25">
      <c r="A37" s="1">
        <v>44657</v>
      </c>
      <c r="B37" s="4" t="s">
        <v>78</v>
      </c>
      <c r="C37">
        <v>20220100056</v>
      </c>
      <c r="D37">
        <v>120000053</v>
      </c>
      <c r="E37" s="4" t="s">
        <v>21</v>
      </c>
      <c r="F37" s="4" t="s">
        <v>79</v>
      </c>
      <c r="H37" s="2">
        <v>279180</v>
      </c>
      <c r="I37">
        <v>137</v>
      </c>
    </row>
    <row r="38" spans="1:9" x14ac:dyDescent="0.25">
      <c r="A38" s="1">
        <v>44659</v>
      </c>
      <c r="B38" s="4" t="s">
        <v>80</v>
      </c>
      <c r="C38">
        <v>20220020125</v>
      </c>
      <c r="D38">
        <v>120000055</v>
      </c>
      <c r="E38" s="4" t="s">
        <v>21</v>
      </c>
      <c r="F38" s="4" t="s">
        <v>87</v>
      </c>
      <c r="H38" s="2">
        <v>207293.33</v>
      </c>
      <c r="I38">
        <v>137</v>
      </c>
    </row>
    <row r="39" spans="1:9" x14ac:dyDescent="0.25">
      <c r="A39" s="1">
        <v>44660</v>
      </c>
      <c r="B39" s="4" t="s">
        <v>8</v>
      </c>
      <c r="C39">
        <v>202201533</v>
      </c>
      <c r="D39">
        <v>120000086</v>
      </c>
      <c r="E39" s="4" t="s">
        <v>10</v>
      </c>
      <c r="F39" s="4" t="s">
        <v>82</v>
      </c>
      <c r="G39">
        <v>30</v>
      </c>
      <c r="H39" s="2">
        <v>23310</v>
      </c>
      <c r="I39">
        <v>137</v>
      </c>
    </row>
    <row r="40" spans="1:9" x14ac:dyDescent="0.25">
      <c r="A40" s="1">
        <v>44662</v>
      </c>
      <c r="B40" s="4" t="s">
        <v>56</v>
      </c>
      <c r="C40">
        <v>20220040258</v>
      </c>
      <c r="D40">
        <v>120000084</v>
      </c>
      <c r="E40" s="4" t="s">
        <v>15</v>
      </c>
      <c r="F40" s="4" t="s">
        <v>81</v>
      </c>
      <c r="G40">
        <v>1</v>
      </c>
      <c r="H40" s="2">
        <v>6685</v>
      </c>
      <c r="I40">
        <v>137</v>
      </c>
    </row>
    <row r="41" spans="1:9" x14ac:dyDescent="0.25">
      <c r="A41" s="12">
        <v>44662</v>
      </c>
      <c r="B41" s="13" t="s">
        <v>8</v>
      </c>
      <c r="C41" s="13">
        <v>202201535</v>
      </c>
      <c r="D41" s="13">
        <v>120000087</v>
      </c>
      <c r="E41" s="13" t="s">
        <v>10</v>
      </c>
      <c r="F41" s="13" t="s">
        <v>83</v>
      </c>
      <c r="G41" s="13"/>
      <c r="H41" s="14">
        <v>-23310</v>
      </c>
      <c r="I41">
        <v>137</v>
      </c>
    </row>
    <row r="42" spans="1:9" x14ac:dyDescent="0.25">
      <c r="A42" s="12">
        <v>44662</v>
      </c>
      <c r="B42" s="13" t="s">
        <v>8</v>
      </c>
      <c r="C42" s="13">
        <v>202201534</v>
      </c>
      <c r="D42" s="13">
        <v>120000088</v>
      </c>
      <c r="E42" s="13" t="s">
        <v>46</v>
      </c>
      <c r="F42" s="13" t="s">
        <v>84</v>
      </c>
      <c r="G42" s="13"/>
      <c r="H42" s="14">
        <v>-2367</v>
      </c>
      <c r="I42">
        <v>137</v>
      </c>
    </row>
    <row r="43" spans="1:9" x14ac:dyDescent="0.25">
      <c r="A43" s="15">
        <v>44663</v>
      </c>
      <c r="B43" s="16" t="s">
        <v>78</v>
      </c>
      <c r="C43" s="16">
        <v>20220100065</v>
      </c>
      <c r="D43" s="16">
        <v>120000094</v>
      </c>
      <c r="E43" s="16" t="s">
        <v>21</v>
      </c>
      <c r="F43" s="16" t="s">
        <v>88</v>
      </c>
      <c r="G43" s="16"/>
      <c r="H43" s="17">
        <v>178200</v>
      </c>
      <c r="I43" s="16">
        <v>137</v>
      </c>
    </row>
    <row r="44" spans="1:9" x14ac:dyDescent="0.25">
      <c r="A44" s="15">
        <v>44665</v>
      </c>
      <c r="B44" s="16" t="s">
        <v>89</v>
      </c>
      <c r="C44" s="16">
        <v>20220040239</v>
      </c>
      <c r="D44" s="16">
        <v>120000128</v>
      </c>
      <c r="E44" s="16" t="s">
        <v>90</v>
      </c>
      <c r="F44" s="16" t="s">
        <v>91</v>
      </c>
      <c r="G44" s="16"/>
      <c r="H44" s="17">
        <v>3372.55</v>
      </c>
      <c r="I44" s="16">
        <v>137</v>
      </c>
    </row>
    <row r="45" spans="1:9" x14ac:dyDescent="0.25">
      <c r="A45" s="15">
        <v>44665</v>
      </c>
      <c r="B45" s="16" t="s">
        <v>92</v>
      </c>
      <c r="C45" s="16">
        <v>20220040241</v>
      </c>
      <c r="D45" s="16">
        <v>120000129</v>
      </c>
      <c r="E45" s="16" t="s">
        <v>21</v>
      </c>
      <c r="F45" s="16" t="s">
        <v>93</v>
      </c>
      <c r="G45" s="16"/>
      <c r="H45" s="17">
        <v>3509</v>
      </c>
      <c r="I45" s="16">
        <v>137</v>
      </c>
    </row>
    <row r="46" spans="1:9" x14ac:dyDescent="0.25">
      <c r="A46" s="15">
        <v>44665</v>
      </c>
      <c r="B46" s="16" t="s">
        <v>124</v>
      </c>
      <c r="C46" s="16">
        <v>20220040242</v>
      </c>
      <c r="D46" s="16">
        <v>120000130</v>
      </c>
      <c r="E46" s="16" t="s">
        <v>94</v>
      </c>
      <c r="F46" s="16" t="s">
        <v>95</v>
      </c>
      <c r="G46" s="16"/>
      <c r="H46" s="17">
        <v>5326.04</v>
      </c>
      <c r="I46" s="16">
        <v>137</v>
      </c>
    </row>
    <row r="47" spans="1:9" x14ac:dyDescent="0.25">
      <c r="A47" s="15">
        <v>44665</v>
      </c>
      <c r="B47" s="16" t="s">
        <v>124</v>
      </c>
      <c r="C47" s="16">
        <v>20220040242</v>
      </c>
      <c r="D47" s="16">
        <v>120000130</v>
      </c>
      <c r="E47" s="16" t="s">
        <v>96</v>
      </c>
      <c r="F47" s="16" t="s">
        <v>95</v>
      </c>
      <c r="G47" s="16"/>
      <c r="H47" s="17">
        <v>69495.72</v>
      </c>
      <c r="I47" s="16">
        <v>137</v>
      </c>
    </row>
    <row r="48" spans="1:9" x14ac:dyDescent="0.25">
      <c r="A48" s="15">
        <v>44665</v>
      </c>
      <c r="B48" s="16" t="s">
        <v>124</v>
      </c>
      <c r="C48" s="16">
        <v>20220040242</v>
      </c>
      <c r="D48" s="16">
        <v>120000130</v>
      </c>
      <c r="E48" s="16" t="s">
        <v>97</v>
      </c>
      <c r="F48" s="16" t="s">
        <v>95</v>
      </c>
      <c r="G48" s="16"/>
      <c r="H48" s="17">
        <v>37115.24</v>
      </c>
      <c r="I48" s="16">
        <v>137</v>
      </c>
    </row>
    <row r="49" spans="1:9" x14ac:dyDescent="0.25">
      <c r="A49" s="15">
        <v>44665</v>
      </c>
      <c r="B49" s="16" t="s">
        <v>29</v>
      </c>
      <c r="C49" s="16">
        <v>20228100202</v>
      </c>
      <c r="D49" s="16" t="s">
        <v>105</v>
      </c>
      <c r="E49" s="16" t="s">
        <v>10</v>
      </c>
      <c r="F49" s="16" t="s">
        <v>106</v>
      </c>
      <c r="G49" s="16"/>
      <c r="H49" s="17">
        <v>1080</v>
      </c>
      <c r="I49" s="16">
        <v>137</v>
      </c>
    </row>
    <row r="50" spans="1:9" x14ac:dyDescent="0.25">
      <c r="A50" s="15">
        <v>44666</v>
      </c>
      <c r="B50" s="16" t="s">
        <v>8</v>
      </c>
      <c r="C50" s="16">
        <v>202201597</v>
      </c>
      <c r="D50" s="16">
        <v>120000131</v>
      </c>
      <c r="E50" s="16" t="s">
        <v>10</v>
      </c>
      <c r="F50" s="16" t="s">
        <v>98</v>
      </c>
      <c r="G50" s="16"/>
      <c r="H50" s="17">
        <v>1198</v>
      </c>
      <c r="I50" s="16">
        <v>137</v>
      </c>
    </row>
    <row r="51" spans="1:9" x14ac:dyDescent="0.25">
      <c r="A51" s="15">
        <v>44666</v>
      </c>
      <c r="B51" s="16" t="s">
        <v>8</v>
      </c>
      <c r="C51" s="16">
        <v>202201598</v>
      </c>
      <c r="D51" s="16">
        <v>120000132</v>
      </c>
      <c r="E51" s="16" t="s">
        <v>10</v>
      </c>
      <c r="F51" s="16" t="s">
        <v>99</v>
      </c>
      <c r="G51" s="16"/>
      <c r="H51" s="17">
        <v>8450</v>
      </c>
      <c r="I51" s="16">
        <v>137</v>
      </c>
    </row>
    <row r="52" spans="1:9" x14ac:dyDescent="0.25">
      <c r="A52" s="15">
        <v>44670</v>
      </c>
      <c r="B52" s="16" t="s">
        <v>100</v>
      </c>
      <c r="C52" s="16">
        <v>20220040264</v>
      </c>
      <c r="D52" s="16">
        <v>120000133</v>
      </c>
      <c r="E52" s="16" t="s">
        <v>10</v>
      </c>
      <c r="F52" s="16" t="s">
        <v>101</v>
      </c>
      <c r="G52" s="16">
        <v>8</v>
      </c>
      <c r="H52" s="17">
        <v>8229</v>
      </c>
      <c r="I52" s="16">
        <v>137</v>
      </c>
    </row>
    <row r="53" spans="1:9" x14ac:dyDescent="0.25">
      <c r="A53" s="15">
        <v>44676</v>
      </c>
      <c r="B53" s="16" t="s">
        <v>29</v>
      </c>
      <c r="C53" s="16">
        <v>20228100214</v>
      </c>
      <c r="D53" s="16" t="s">
        <v>102</v>
      </c>
      <c r="E53" s="16" t="s">
        <v>103</v>
      </c>
      <c r="F53" s="16" t="s">
        <v>104</v>
      </c>
      <c r="G53" s="16"/>
      <c r="H53" s="17">
        <v>628</v>
      </c>
      <c r="I53" s="16">
        <v>137</v>
      </c>
    </row>
    <row r="54" spans="1:9" x14ac:dyDescent="0.25">
      <c r="A54" s="15">
        <v>44677</v>
      </c>
      <c r="B54" s="16" t="s">
        <v>80</v>
      </c>
      <c r="C54" s="16">
        <v>20220010027</v>
      </c>
      <c r="D54" s="16">
        <v>120000175</v>
      </c>
      <c r="E54" s="16" t="s">
        <v>21</v>
      </c>
      <c r="F54" s="16" t="s">
        <v>120</v>
      </c>
      <c r="G54" s="16"/>
      <c r="H54" s="17">
        <v>54256.4</v>
      </c>
      <c r="I54" s="16">
        <v>137</v>
      </c>
    </row>
    <row r="55" spans="1:9" x14ac:dyDescent="0.25">
      <c r="A55" s="15">
        <v>44677</v>
      </c>
      <c r="B55" s="16" t="s">
        <v>56</v>
      </c>
      <c r="C55" s="16">
        <v>20220040289</v>
      </c>
      <c r="D55" s="16">
        <v>120000187</v>
      </c>
      <c r="E55" s="16" t="s">
        <v>15</v>
      </c>
      <c r="F55" s="16" t="s">
        <v>109</v>
      </c>
      <c r="G55" s="16">
        <v>1</v>
      </c>
      <c r="H55" s="17">
        <v>6199</v>
      </c>
      <c r="I55" s="16">
        <v>137</v>
      </c>
    </row>
    <row r="56" spans="1:9" x14ac:dyDescent="0.25">
      <c r="A56" s="12">
        <v>44679</v>
      </c>
      <c r="B56" s="13" t="s">
        <v>8</v>
      </c>
      <c r="C56" s="13">
        <v>202201916</v>
      </c>
      <c r="D56" s="13">
        <v>120000204</v>
      </c>
      <c r="E56" s="13" t="s">
        <v>103</v>
      </c>
      <c r="F56" s="13" t="s">
        <v>118</v>
      </c>
      <c r="G56" s="13"/>
      <c r="H56" s="14">
        <v>-628</v>
      </c>
      <c r="I56" s="13">
        <v>137</v>
      </c>
    </row>
    <row r="57" spans="1:9" x14ac:dyDescent="0.25">
      <c r="A57" s="15">
        <v>44679</v>
      </c>
      <c r="B57" s="16" t="s">
        <v>78</v>
      </c>
      <c r="C57" s="16">
        <v>20220100072</v>
      </c>
      <c r="D57" s="16">
        <v>120000196</v>
      </c>
      <c r="E57" s="16" t="s">
        <v>21</v>
      </c>
      <c r="F57" s="16" t="s">
        <v>110</v>
      </c>
      <c r="G57" s="16"/>
      <c r="H57" s="17">
        <v>178200</v>
      </c>
      <c r="I57" s="16">
        <v>137</v>
      </c>
    </row>
    <row r="58" spans="1:9" x14ac:dyDescent="0.25">
      <c r="A58" s="15">
        <v>44680</v>
      </c>
      <c r="B58" s="16" t="s">
        <v>29</v>
      </c>
      <c r="C58" s="16">
        <v>20228100243</v>
      </c>
      <c r="D58" s="16">
        <v>810000071</v>
      </c>
      <c r="E58" s="16" t="s">
        <v>10</v>
      </c>
      <c r="F58" s="16" t="s">
        <v>111</v>
      </c>
      <c r="G58" s="16"/>
      <c r="H58" s="17">
        <v>103</v>
      </c>
      <c r="I58" s="16">
        <v>137</v>
      </c>
    </row>
    <row r="59" spans="1:9" x14ac:dyDescent="0.25">
      <c r="A59" s="15">
        <v>44685</v>
      </c>
      <c r="B59" s="16" t="s">
        <v>29</v>
      </c>
      <c r="C59" s="16">
        <v>20228100255</v>
      </c>
      <c r="D59" s="16" t="s">
        <v>112</v>
      </c>
      <c r="E59" s="16" t="s">
        <v>127</v>
      </c>
      <c r="F59" s="16" t="s">
        <v>113</v>
      </c>
      <c r="G59" s="16"/>
      <c r="H59" s="17">
        <v>804</v>
      </c>
      <c r="I59" s="16">
        <v>137</v>
      </c>
    </row>
    <row r="60" spans="1:9" x14ac:dyDescent="0.25">
      <c r="A60" s="15">
        <v>44685</v>
      </c>
      <c r="B60" s="16" t="s">
        <v>29</v>
      </c>
      <c r="C60" s="16">
        <v>20228100263</v>
      </c>
      <c r="D60" s="16" t="s">
        <v>114</v>
      </c>
      <c r="E60" s="16" t="s">
        <v>127</v>
      </c>
      <c r="F60" s="16" t="s">
        <v>115</v>
      </c>
      <c r="G60" s="16"/>
      <c r="H60" s="17">
        <v>261</v>
      </c>
      <c r="I60" s="16">
        <v>137</v>
      </c>
    </row>
    <row r="61" spans="1:9" x14ac:dyDescent="0.25">
      <c r="A61" s="15">
        <v>44687</v>
      </c>
      <c r="B61" s="16" t="s">
        <v>80</v>
      </c>
      <c r="C61" s="16">
        <v>20220020160</v>
      </c>
      <c r="D61" s="16">
        <v>120000030</v>
      </c>
      <c r="E61" s="16" t="s">
        <v>21</v>
      </c>
      <c r="F61" s="16" t="s">
        <v>116</v>
      </c>
      <c r="G61" s="16"/>
      <c r="H61" s="17">
        <v>388276.42</v>
      </c>
      <c r="I61" s="16">
        <v>137</v>
      </c>
    </row>
    <row r="62" spans="1:9" x14ac:dyDescent="0.25">
      <c r="A62" s="15">
        <v>44690</v>
      </c>
      <c r="B62" s="16" t="s">
        <v>29</v>
      </c>
      <c r="C62" s="16">
        <v>20228100273</v>
      </c>
      <c r="D62" s="16" t="s">
        <v>117</v>
      </c>
      <c r="E62" s="16" t="s">
        <v>10</v>
      </c>
      <c r="F62" s="16" t="s">
        <v>119</v>
      </c>
      <c r="G62" s="16"/>
      <c r="H62" s="17">
        <v>1962</v>
      </c>
      <c r="I62" s="16">
        <v>137</v>
      </c>
    </row>
    <row r="63" spans="1:9" x14ac:dyDescent="0.25">
      <c r="A63" s="15">
        <v>44690</v>
      </c>
      <c r="B63" s="16" t="s">
        <v>80</v>
      </c>
      <c r="C63" s="16">
        <v>20220010035</v>
      </c>
      <c r="D63" s="16">
        <v>120000040</v>
      </c>
      <c r="E63" s="16" t="s">
        <v>21</v>
      </c>
      <c r="F63" s="16" t="s">
        <v>121</v>
      </c>
      <c r="G63" s="16"/>
      <c r="H63" s="17">
        <v>42834</v>
      </c>
      <c r="I63" s="16">
        <v>137</v>
      </c>
    </row>
    <row r="64" spans="1:9" x14ac:dyDescent="0.25">
      <c r="A64" s="15">
        <v>44691</v>
      </c>
      <c r="B64" s="16" t="s">
        <v>124</v>
      </c>
      <c r="C64" s="16">
        <v>20220040328</v>
      </c>
      <c r="D64" s="16">
        <v>120000075</v>
      </c>
      <c r="E64" s="16" t="s">
        <v>94</v>
      </c>
      <c r="F64" s="16" t="s">
        <v>125</v>
      </c>
      <c r="G64" s="16"/>
      <c r="H64" s="17">
        <v>7477.57</v>
      </c>
      <c r="I64" s="16">
        <v>137</v>
      </c>
    </row>
    <row r="65" spans="1:9" x14ac:dyDescent="0.25">
      <c r="A65" s="15">
        <v>44691</v>
      </c>
      <c r="B65" s="16" t="s">
        <v>124</v>
      </c>
      <c r="C65" s="16">
        <v>20220040328</v>
      </c>
      <c r="D65" s="16">
        <v>120000075</v>
      </c>
      <c r="E65" s="16" t="s">
        <v>96</v>
      </c>
      <c r="F65" s="16" t="s">
        <v>125</v>
      </c>
      <c r="G65" s="16"/>
      <c r="H65" s="17">
        <v>46983.02</v>
      </c>
      <c r="I65" s="16">
        <v>137</v>
      </c>
    </row>
    <row r="66" spans="1:9" x14ac:dyDescent="0.25">
      <c r="A66" s="15">
        <v>44691</v>
      </c>
      <c r="B66" s="16" t="s">
        <v>124</v>
      </c>
      <c r="C66" s="16">
        <v>20220040328</v>
      </c>
      <c r="D66" s="16">
        <v>120000075</v>
      </c>
      <c r="E66" s="16" t="s">
        <v>97</v>
      </c>
      <c r="F66" s="16" t="s">
        <v>125</v>
      </c>
      <c r="G66" s="16"/>
      <c r="H66" s="17">
        <v>52378.41</v>
      </c>
      <c r="I66" s="16">
        <v>137</v>
      </c>
    </row>
    <row r="67" spans="1:9" x14ac:dyDescent="0.25">
      <c r="A67" s="15">
        <v>44691</v>
      </c>
      <c r="B67" s="16" t="s">
        <v>89</v>
      </c>
      <c r="C67" s="16">
        <v>20220040330</v>
      </c>
      <c r="D67" s="16">
        <v>120000077</v>
      </c>
      <c r="E67" s="16" t="s">
        <v>96</v>
      </c>
      <c r="F67" s="16" t="s">
        <v>126</v>
      </c>
      <c r="G67" s="16"/>
      <c r="H67" s="17">
        <v>3372.55</v>
      </c>
      <c r="I67" s="16">
        <v>137</v>
      </c>
    </row>
    <row r="68" spans="1:9" x14ac:dyDescent="0.25">
      <c r="A68" s="12">
        <v>44691</v>
      </c>
      <c r="B68" s="13" t="s">
        <v>8</v>
      </c>
      <c r="C68" s="13">
        <v>202202015</v>
      </c>
      <c r="D68" s="13">
        <v>120000098</v>
      </c>
      <c r="E68" s="13" t="s">
        <v>127</v>
      </c>
      <c r="F68" s="13" t="s">
        <v>131</v>
      </c>
      <c r="G68" s="13"/>
      <c r="H68" s="14">
        <v>-804</v>
      </c>
      <c r="I68" s="13">
        <v>137</v>
      </c>
    </row>
    <row r="69" spans="1:9" x14ac:dyDescent="0.25">
      <c r="A69" s="15">
        <v>44692</v>
      </c>
      <c r="B69" s="16" t="s">
        <v>8</v>
      </c>
      <c r="C69" s="16">
        <v>202202016</v>
      </c>
      <c r="D69" s="16">
        <v>950000002</v>
      </c>
      <c r="E69" s="16" t="s">
        <v>122</v>
      </c>
      <c r="F69" s="16" t="s">
        <v>132</v>
      </c>
      <c r="G69" s="16"/>
      <c r="H69" s="17">
        <v>336000</v>
      </c>
      <c r="I69" s="16">
        <v>137</v>
      </c>
    </row>
    <row r="70" spans="1:9" x14ac:dyDescent="0.25">
      <c r="A70" s="12">
        <v>44692</v>
      </c>
      <c r="B70" s="13" t="s">
        <v>8</v>
      </c>
      <c r="C70" s="13">
        <v>202202026</v>
      </c>
      <c r="D70" s="13">
        <v>120000111</v>
      </c>
      <c r="E70" s="13" t="s">
        <v>10</v>
      </c>
      <c r="F70" s="13" t="s">
        <v>130</v>
      </c>
      <c r="G70" s="13"/>
      <c r="H70" s="14">
        <v>-1962</v>
      </c>
      <c r="I70" s="13">
        <v>137</v>
      </c>
    </row>
    <row r="71" spans="1:9" x14ac:dyDescent="0.25">
      <c r="A71" s="15">
        <v>44693</v>
      </c>
      <c r="B71" s="16" t="s">
        <v>78</v>
      </c>
      <c r="C71" s="16">
        <v>20220100090</v>
      </c>
      <c r="D71" s="16">
        <v>120000132</v>
      </c>
      <c r="E71" s="16" t="s">
        <v>21</v>
      </c>
      <c r="F71" s="16" t="s">
        <v>123</v>
      </c>
      <c r="G71" s="16"/>
      <c r="H71" s="17">
        <v>178200</v>
      </c>
      <c r="I71" s="16">
        <v>137</v>
      </c>
    </row>
    <row r="72" spans="1:9" x14ac:dyDescent="0.25">
      <c r="A72" s="15">
        <v>44693</v>
      </c>
      <c r="B72" s="16" t="s">
        <v>128</v>
      </c>
      <c r="C72" s="16">
        <v>20220040347</v>
      </c>
      <c r="D72" s="16">
        <v>120000118</v>
      </c>
      <c r="E72" s="16" t="s">
        <v>21</v>
      </c>
      <c r="F72" s="16" t="s">
        <v>129</v>
      </c>
      <c r="G72" s="16"/>
      <c r="H72" s="17">
        <v>3933</v>
      </c>
      <c r="I72" s="16">
        <v>137</v>
      </c>
    </row>
    <row r="73" spans="1:9" x14ac:dyDescent="0.25">
      <c r="A73" s="15">
        <v>44697</v>
      </c>
      <c r="B73" s="16" t="s">
        <v>92</v>
      </c>
      <c r="C73" s="16">
        <v>20220040327</v>
      </c>
      <c r="D73" s="16">
        <v>120000147</v>
      </c>
      <c r="E73" s="16" t="s">
        <v>21</v>
      </c>
      <c r="F73" s="16" t="s">
        <v>133</v>
      </c>
      <c r="G73" s="16"/>
      <c r="H73" s="17">
        <v>3509</v>
      </c>
      <c r="I73" s="16">
        <v>137</v>
      </c>
    </row>
    <row r="74" spans="1:9" x14ac:dyDescent="0.25">
      <c r="A74" s="15">
        <v>44701</v>
      </c>
      <c r="B74" s="16" t="s">
        <v>78</v>
      </c>
      <c r="C74" s="16">
        <v>20220100098</v>
      </c>
      <c r="D74" s="16">
        <v>120000177</v>
      </c>
      <c r="E74" s="16" t="s">
        <v>21</v>
      </c>
      <c r="F74" s="16" t="s">
        <v>134</v>
      </c>
      <c r="G74" s="16"/>
      <c r="H74" s="17">
        <v>168300</v>
      </c>
      <c r="I74" s="16">
        <v>137</v>
      </c>
    </row>
    <row r="75" spans="1:9" x14ac:dyDescent="0.25">
      <c r="A75" s="9" t="s">
        <v>135</v>
      </c>
      <c r="B75" s="9"/>
      <c r="C75" s="9"/>
      <c r="D75" s="9"/>
      <c r="E75" s="9"/>
      <c r="F75" s="9"/>
      <c r="G75" s="9"/>
      <c r="H75" s="5">
        <f>SUM(H2:H74)</f>
        <v>2887775.6999999997</v>
      </c>
    </row>
    <row r="78" spans="1:9" x14ac:dyDescent="0.25">
      <c r="H78" s="2"/>
    </row>
    <row r="79" spans="1:9" ht="15.75" thickBot="1" x14ac:dyDescent="0.3">
      <c r="H79" s="2"/>
    </row>
    <row r="80" spans="1:9" x14ac:dyDescent="0.25">
      <c r="F80" s="21" t="s">
        <v>107</v>
      </c>
      <c r="G80" s="22"/>
      <c r="H80" s="23">
        <v>2638046</v>
      </c>
    </row>
    <row r="81" spans="1:8" x14ac:dyDescent="0.25">
      <c r="F81" s="19" t="s">
        <v>108</v>
      </c>
      <c r="G81" s="18"/>
      <c r="H81" s="20">
        <v>16046</v>
      </c>
    </row>
    <row r="82" spans="1:8" x14ac:dyDescent="0.25">
      <c r="F82" s="19"/>
      <c r="G82" s="18"/>
      <c r="H82" s="20"/>
    </row>
    <row r="83" spans="1:8" ht="15.75" thickBot="1" x14ac:dyDescent="0.3">
      <c r="F83" s="24" t="s">
        <v>136</v>
      </c>
      <c r="G83" s="25"/>
      <c r="H83" s="26">
        <f>H80-H81-H75</f>
        <v>-265775.69999999972</v>
      </c>
    </row>
    <row r="88" spans="1:8" x14ac:dyDescent="0.25">
      <c r="A88" s="1">
        <v>44627</v>
      </c>
      <c r="B88" t="s">
        <v>11</v>
      </c>
      <c r="C88" s="3">
        <v>202200848</v>
      </c>
      <c r="D88" s="3">
        <v>950000002</v>
      </c>
      <c r="E88" t="s">
        <v>23</v>
      </c>
      <c r="F88" t="s">
        <v>9</v>
      </c>
      <c r="H88" s="2">
        <v>200000</v>
      </c>
    </row>
  </sheetData>
  <autoFilter ref="A1:L75"/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Jiroutová</dc:creator>
  <cp:lastModifiedBy>Lenka Jiroutová</cp:lastModifiedBy>
  <cp:lastPrinted>2022-03-21T13:07:04Z</cp:lastPrinted>
  <dcterms:created xsi:type="dcterms:W3CDTF">2022-03-21T12:36:23Z</dcterms:created>
  <dcterms:modified xsi:type="dcterms:W3CDTF">2022-05-23T11:29:01Z</dcterms:modified>
</cp:coreProperties>
</file>